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Tabla 218630" sheetId="2" r:id="rId2"/>
    <sheet name="Tabla 218629" sheetId="3" r:id="rId3"/>
  </sheets>
  <calcPr calcId="125725"/>
</workbook>
</file>

<file path=xl/calcChain.xml><?xml version="1.0" encoding="utf-8"?>
<calcChain xmlns="http://schemas.openxmlformats.org/spreadsheetml/2006/main">
  <c r="D10" i="2"/>
  <c r="D9"/>
  <c r="D7"/>
  <c r="D8"/>
  <c r="D6"/>
  <c r="D4"/>
</calcChain>
</file>

<file path=xl/sharedStrings.xml><?xml version="1.0" encoding="utf-8"?>
<sst xmlns="http://schemas.openxmlformats.org/spreadsheetml/2006/main" count="74" uniqueCount="58">
  <si>
    <t>35120</t>
  </si>
  <si>
    <t>TITULO</t>
  </si>
  <si>
    <t>NOMBRE CORTO</t>
  </si>
  <si>
    <t>DESCRIPCION</t>
  </si>
  <si>
    <t>Información financiera de (presupuesto asignado anual)</t>
  </si>
  <si>
    <t>LETAYUC72-70FXXIA.</t>
  </si>
  <si>
    <t>1</t>
  </si>
  <si>
    <t>6</t>
  </si>
  <si>
    <t>10</t>
  </si>
  <si>
    <t>7</t>
  </si>
  <si>
    <t>4</t>
  </si>
  <si>
    <t>12</t>
  </si>
  <si>
    <t>13</t>
  </si>
  <si>
    <t>14</t>
  </si>
  <si>
    <t>218623</t>
  </si>
  <si>
    <t>218626</t>
  </si>
  <si>
    <t>218630</t>
  </si>
  <si>
    <t>218627</t>
  </si>
  <si>
    <t>218628</t>
  </si>
  <si>
    <t>218625</t>
  </si>
  <si>
    <t>218624</t>
  </si>
  <si>
    <t>218629</t>
  </si>
  <si>
    <t>218631</t>
  </si>
  <si>
    <t>218632</t>
  </si>
  <si>
    <t>218633</t>
  </si>
  <si>
    <t>Tabla Campos</t>
  </si>
  <si>
    <t>Ejercicio</t>
  </si>
  <si>
    <t>Presupuesto anual asignado</t>
  </si>
  <si>
    <t>Presupuesto por capítulo de gasto</t>
  </si>
  <si>
    <t>2</t>
  </si>
  <si>
    <t>24973</t>
  </si>
  <si>
    <t>24974</t>
  </si>
  <si>
    <t>24975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</si>
  <si>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</si>
  <si>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</si>
  <si>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</si>
  <si>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</si>
  <si>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</si>
  <si>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</si>
  <si>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</si>
  <si>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</si>
  <si>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</si>
  <si>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24972</t>
  </si>
  <si>
    <t>Año</t>
  </si>
  <si>
    <t>Fecha de actualización</t>
  </si>
  <si>
    <t>Nota</t>
  </si>
  <si>
    <t>Servicios Personales</t>
  </si>
  <si>
    <t>Control Presupuestal</t>
  </si>
  <si>
    <t>Materiales y Suministros</t>
  </si>
  <si>
    <t>Servicios Generales</t>
  </si>
  <si>
    <t>Recurso Federal (CGUTyP)</t>
  </si>
  <si>
    <t>Recurso Estatal (Gobierno del Estado)</t>
  </si>
  <si>
    <t>Ingresos Propios</t>
  </si>
  <si>
    <t>Certificado de Infraestructura Educativa Nacional</t>
  </si>
  <si>
    <t>Ayudas Sociales</t>
  </si>
  <si>
    <t>Inversion Publica</t>
  </si>
  <si>
    <t>http://www.utmetropolitana.edu.mx/transparenciautm/Presupuesto2016.pdf</t>
  </si>
  <si>
    <t>http://www.utmetropolitana.edu.mx/transparenciautm/Presupuesto2017.pdf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</si>
</sst>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Protection="1"/>
    <xf numFmtId="0" fontId="5" fillId="0" borderId="0" xfId="0" applyFont="1" applyProtection="1"/>
    <xf numFmtId="14" fontId="0" fillId="0" borderId="0" xfId="0" applyNumberFormat="1" applyProtection="1"/>
    <xf numFmtId="43" fontId="0" fillId="0" borderId="0" xfId="1" applyFont="1" applyProtection="1"/>
    <xf numFmtId="0" fontId="5" fillId="0" borderId="0" xfId="0" applyFont="1" applyFill="1" applyBorder="1" applyProtection="1"/>
    <xf numFmtId="43" fontId="5" fillId="0" borderId="0" xfId="1" applyFont="1" applyProtection="1"/>
    <xf numFmtId="0" fontId="7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tmetropolitana.edu.mx/transparenciautm/Presupuesto2016.pdf" TargetMode="External"/><Relationship Id="rId1" Type="http://schemas.openxmlformats.org/officeDocument/2006/relationships/hyperlink" Target="http://www.utmetropolitana.edu.mx/transparenciautm/Presupuest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C2" workbookViewId="0">
      <selection activeCell="E2" sqref="E1:E1048576"/>
    </sheetView>
  </sheetViews>
  <sheetFormatPr baseColWidth="10" defaultColWidth="9.140625" defaultRowHeight="12.75"/>
  <cols>
    <col min="1" max="1" width="45.85546875" customWidth="1"/>
    <col min="2" max="2" width="23.42578125" customWidth="1"/>
    <col min="3" max="3" width="51.5703125" customWidth="1"/>
    <col min="4" max="4" width="15.7109375" customWidth="1"/>
    <col min="5" max="5" width="79" customWidth="1"/>
    <col min="6" max="6" width="16.5703125" customWidth="1"/>
    <col min="7" max="7" width="29.5703125" customWidth="1"/>
    <col min="8" max="8" width="51.5703125" customWidth="1"/>
    <col min="9" max="9" width="7.140625" customWidth="1"/>
    <col min="10" max="10" width="19" customWidth="1"/>
    <col min="11" max="11" width="7.140625" customWidth="1"/>
  </cols>
  <sheetData>
    <row r="1" spans="1:11" hidden="1">
      <c r="A1" t="s">
        <v>0</v>
      </c>
    </row>
    <row r="2" spans="1:11" ht="15">
      <c r="A2" s="1" t="s">
        <v>1</v>
      </c>
      <c r="B2" s="1" t="s">
        <v>2</v>
      </c>
      <c r="C2" s="1" t="s">
        <v>3</v>
      </c>
    </row>
    <row r="3" spans="1:11">
      <c r="A3" s="2" t="s">
        <v>4</v>
      </c>
      <c r="B3" s="2" t="s">
        <v>5</v>
      </c>
      <c r="C3" s="2" t="s">
        <v>4</v>
      </c>
    </row>
    <row r="4" spans="1:11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8</v>
      </c>
      <c r="I4" t="s">
        <v>11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43</v>
      </c>
      <c r="J7" s="2" t="s">
        <v>44</v>
      </c>
      <c r="K7" s="2" t="s">
        <v>45</v>
      </c>
    </row>
    <row r="8" spans="1:11">
      <c r="A8">
        <v>2016</v>
      </c>
      <c r="B8" s="8">
        <v>93872516</v>
      </c>
      <c r="C8">
        <v>1</v>
      </c>
      <c r="E8" s="11" t="s">
        <v>56</v>
      </c>
      <c r="F8" s="7">
        <v>42857</v>
      </c>
      <c r="G8" s="6" t="s">
        <v>47</v>
      </c>
      <c r="H8">
        <v>1</v>
      </c>
      <c r="I8">
        <v>2017</v>
      </c>
      <c r="J8" s="7">
        <v>42857</v>
      </c>
    </row>
    <row r="9" spans="1:11">
      <c r="A9">
        <v>2017</v>
      </c>
      <c r="B9" s="8">
        <v>123509223</v>
      </c>
      <c r="C9">
        <v>2</v>
      </c>
      <c r="E9" s="11" t="s">
        <v>57</v>
      </c>
      <c r="F9" s="7">
        <v>42857</v>
      </c>
      <c r="G9" s="9" t="s">
        <v>47</v>
      </c>
      <c r="H9">
        <v>2</v>
      </c>
      <c r="I9" s="5">
        <v>2017</v>
      </c>
      <c r="J9" s="7">
        <v>42857</v>
      </c>
    </row>
  </sheetData>
  <mergeCells count="1">
    <mergeCell ref="A6:K6"/>
  </mergeCells>
  <hyperlinks>
    <hyperlink ref="E9" r:id="rId1"/>
    <hyperlink ref="E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opLeftCell="A3" workbookViewId="0">
      <selection activeCell="C18" sqref="C18"/>
    </sheetView>
  </sheetViews>
  <sheetFormatPr baseColWidth="10" defaultColWidth="9.140625" defaultRowHeight="12.75"/>
  <cols>
    <col min="1" max="1" width="3" customWidth="1"/>
    <col min="2" max="2" width="26.140625" customWidth="1"/>
    <col min="3" max="3" width="17.85546875" customWidth="1"/>
    <col min="4" max="4" width="34.28515625" customWidth="1"/>
  </cols>
  <sheetData>
    <row r="1" spans="1:4" hidden="1">
      <c r="B1" t="s">
        <v>29</v>
      </c>
      <c r="C1" t="s">
        <v>6</v>
      </c>
      <c r="D1" t="s">
        <v>7</v>
      </c>
    </row>
    <row r="2" spans="1:4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>
      <c r="A4" s="6">
        <v>1</v>
      </c>
      <c r="B4" s="6" t="s">
        <v>46</v>
      </c>
      <c r="C4" s="6">
        <v>1000</v>
      </c>
      <c r="D4" s="10">
        <f>15332568+49244838</f>
        <v>64577406</v>
      </c>
    </row>
    <row r="5" spans="1:4">
      <c r="A5">
        <v>1</v>
      </c>
      <c r="B5" s="9" t="s">
        <v>48</v>
      </c>
      <c r="C5">
        <v>2000</v>
      </c>
      <c r="D5" s="8">
        <v>8510814</v>
      </c>
    </row>
    <row r="6" spans="1:4">
      <c r="A6">
        <v>1</v>
      </c>
      <c r="B6" s="9" t="s">
        <v>49</v>
      </c>
      <c r="C6">
        <v>3000</v>
      </c>
      <c r="D6" s="8">
        <f>37440+20746856</f>
        <v>20784296</v>
      </c>
    </row>
    <row r="7" spans="1:4">
      <c r="A7">
        <v>2</v>
      </c>
      <c r="B7" s="6" t="s">
        <v>46</v>
      </c>
      <c r="C7" s="6">
        <v>1000</v>
      </c>
      <c r="D7" s="8">
        <f>22914301+51231748+3466136</f>
        <v>77612185</v>
      </c>
    </row>
    <row r="8" spans="1:4">
      <c r="A8">
        <v>2</v>
      </c>
      <c r="B8" s="9" t="s">
        <v>48</v>
      </c>
      <c r="C8" s="5">
        <v>2000</v>
      </c>
      <c r="D8" s="8">
        <f>1128954+5704+3225357+1354432</f>
        <v>5714447</v>
      </c>
    </row>
    <row r="9" spans="1:4">
      <c r="A9">
        <v>2</v>
      </c>
      <c r="B9" s="9" t="s">
        <v>49</v>
      </c>
      <c r="C9" s="5">
        <v>3000</v>
      </c>
      <c r="D9" s="8">
        <f>689927+3806071+7354+21821+4385222+5425459+9974087+2932792</f>
        <v>27242733</v>
      </c>
    </row>
    <row r="10" spans="1:4">
      <c r="A10" s="5">
        <v>2</v>
      </c>
      <c r="B10" s="9" t="s">
        <v>54</v>
      </c>
      <c r="C10" s="5">
        <v>4000</v>
      </c>
      <c r="D10" s="8">
        <f>127692+215076+297948+1935697+363445</f>
        <v>2939858</v>
      </c>
    </row>
    <row r="11" spans="1:4">
      <c r="A11" s="5">
        <v>2</v>
      </c>
      <c r="B11" s="9" t="s">
        <v>55</v>
      </c>
      <c r="C11" s="5">
        <v>6000</v>
      </c>
      <c r="D11" s="8">
        <v>10000000</v>
      </c>
    </row>
    <row r="12" spans="1:4">
      <c r="D12" s="8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topLeftCell="A3" workbookViewId="0">
      <selection activeCell="E27" sqref="E27"/>
    </sheetView>
  </sheetViews>
  <sheetFormatPr baseColWidth="10" defaultColWidth="9.140625" defaultRowHeight="12.75"/>
  <cols>
    <col min="1" max="1" width="3" customWidth="1"/>
  </cols>
  <sheetData>
    <row r="1" spans="1:2" hidden="1">
      <c r="B1" t="s">
        <v>29</v>
      </c>
    </row>
    <row r="2" spans="1:2" hidden="1">
      <c r="B2" t="s">
        <v>42</v>
      </c>
    </row>
    <row r="3" spans="1:2" ht="15">
      <c r="A3" s="4" t="s">
        <v>33</v>
      </c>
      <c r="B3" s="4" t="s">
        <v>41</v>
      </c>
    </row>
    <row r="4" spans="1:2">
      <c r="A4">
        <v>1</v>
      </c>
      <c r="B4" s="6" t="s">
        <v>50</v>
      </c>
    </row>
    <row r="5" spans="1:2">
      <c r="A5">
        <v>1</v>
      </c>
      <c r="B5" s="9" t="s">
        <v>51</v>
      </c>
    </row>
    <row r="6" spans="1:2">
      <c r="A6">
        <v>1</v>
      </c>
      <c r="B6" s="9" t="s">
        <v>52</v>
      </c>
    </row>
    <row r="7" spans="1:2">
      <c r="A7">
        <v>2</v>
      </c>
      <c r="B7" s="6" t="s">
        <v>50</v>
      </c>
    </row>
    <row r="8" spans="1:2">
      <c r="A8" s="5">
        <v>2</v>
      </c>
      <c r="B8" s="9" t="s">
        <v>51</v>
      </c>
    </row>
    <row r="9" spans="1:2">
      <c r="A9" s="5">
        <v>2</v>
      </c>
      <c r="B9" s="9" t="s">
        <v>52</v>
      </c>
    </row>
    <row r="10" spans="1:2">
      <c r="A10" s="5">
        <v>2</v>
      </c>
      <c r="B10" s="9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 218630</vt:lpstr>
      <vt:lpstr>Tabla 218629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2017-03-13T21:42:00Z</dcterms:created>
  <dcterms:modified xsi:type="dcterms:W3CDTF">2017-05-04T14:34:44Z</dcterms:modified>
</cp:coreProperties>
</file>